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ий стол\Документы 2017г\Решение 28 Созвы 2019г\Заседания 29 Созыва  2023г\41 заседание от 06.07.2026г\"/>
    </mc:Choice>
  </mc:AlternateContent>
  <xr:revisionPtr revIDLastSave="0" documentId="13_ncr:1_{D5777BAC-3528-46C8-A544-D985BF376B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" sheetId="1" r:id="rId1"/>
  </sheets>
  <definedNames>
    <definedName name="__bookmark_1">Report!$A$18:$H$19</definedName>
    <definedName name="__bookmark_2">Report!$A$20:$H$99</definedName>
    <definedName name="_xlnm.Print_Titles" localSheetId="0">Report!$20:$20</definedName>
  </definedNames>
  <calcPr calcId="181029"/>
</workbook>
</file>

<file path=xl/calcChain.xml><?xml version="1.0" encoding="utf-8"?>
<calcChain xmlns="http://schemas.openxmlformats.org/spreadsheetml/2006/main">
  <c r="E31" i="1" l="1"/>
  <c r="E30" i="1" s="1"/>
  <c r="E29" i="1" s="1"/>
  <c r="E28" i="1" s="1"/>
  <c r="E22" i="1" s="1"/>
  <c r="E85" i="1"/>
  <c r="E84" i="1" s="1"/>
  <c r="E83" i="1" s="1"/>
  <c r="E82" i="1" s="1"/>
  <c r="E78" i="1"/>
  <c r="E72" i="1"/>
  <c r="E57" i="1"/>
  <c r="E56" i="1" s="1"/>
  <c r="E55" i="1" s="1"/>
  <c r="E54" i="1" s="1"/>
  <c r="E53" i="1" s="1"/>
  <c r="E51" i="1"/>
  <c r="E50" i="1" s="1"/>
  <c r="E49" i="1" s="1"/>
  <c r="E48" i="1" s="1"/>
  <c r="E47" i="1" s="1"/>
  <c r="E77" i="1" l="1"/>
  <c r="E76" i="1" s="1"/>
  <c r="E75" i="1" s="1"/>
  <c r="E71" i="1"/>
  <c r="E68" i="1" s="1"/>
  <c r="E67" i="1" s="1"/>
  <c r="E61" i="1" l="1"/>
  <c r="E21" i="1" s="1"/>
</calcChain>
</file>

<file path=xl/sharedStrings.xml><?xml version="1.0" encoding="utf-8"?>
<sst xmlns="http://schemas.openxmlformats.org/spreadsheetml/2006/main" count="265" uniqueCount="120">
  <si>
    <t>Приложение 2</t>
  </si>
  <si>
    <t>к решению Совета сельского поселения</t>
  </si>
  <si>
    <t>Юмагузинский сельсовет</t>
  </si>
  <si>
    <t>муниципального района </t>
  </si>
  <si>
    <t>Кугарчинский район</t>
  </si>
  <si>
    <t>Республики Башкортостан</t>
  </si>
  <si>
    <t>от 22 декабря 2025 года № 84</t>
  </si>
  <si>
    <t>(в рублях)</t>
  </si>
  <si>
    <t xml:space="preserve">Распределение бюджетных ассигнований </t>
  </si>
  <si>
    <t>сельского поселения</t>
  </si>
  <si>
    <t xml:space="preserve">Юмагузинский сельсовет муниципального района Кугарчинский район </t>
  </si>
  <si>
    <t/>
  </si>
  <si>
    <t xml:space="preserve"> на 2026 год и на плановый период 2027 и 2028 годов</t>
  </si>
  <si>
    <t>по разделам, подразделам, целевым статьям</t>
  </si>
  <si>
    <t>(муниципальным программам и непрограммным направлениям деятельности),</t>
  </si>
  <si>
    <t>группам видов расходов классификации расходов бюджетов</t>
  </si>
  <si>
    <t>Наименование</t>
  </si>
  <si>
    <t>РзПр</t>
  </si>
  <si>
    <t>ЦСР</t>
  </si>
  <si>
    <t>ВР</t>
  </si>
  <si>
    <t>Сумма</t>
  </si>
  <si>
    <t>2026 год</t>
  </si>
  <si>
    <t>2027 год</t>
  </si>
  <si>
    <t>2028 год</t>
  </si>
  <si>
    <t>1</t>
  </si>
  <si>
    <t>2</t>
  </si>
  <si>
    <t>3</t>
  </si>
  <si>
    <t>4</t>
  </si>
  <si>
    <t>5</t>
  </si>
  <si>
    <t>6</t>
  </si>
  <si>
    <t>7</t>
  </si>
  <si>
    <t>ВСЕГО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</si>
  <si>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</si>
  <si>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</si>
  <si>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</si>
  <si>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</si>
  <si>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Социальное развитие сельских поселений в муниципальном районе Кугарчинский район Республики Башкортостан</t>
  </si>
  <si>
    <t>10 0 00 00000</t>
  </si>
  <si>
    <t>Обеспечение деятельности муниципальных служащих</t>
  </si>
  <si>
    <t>10 0 01 00000</t>
  </si>
  <si>
    <t>Глава муниципального образования</t>
  </si>
  <si>
    <t>10 0 01 02030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</si>
  <si>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</si>
  <si>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</si>
  <si>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</si>
  <si>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</si>
  <si>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Аппараты органов государственной власти Республики Башкортостан</t>
  </si>
  <si>
    <t>10 0 01 02040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</si>
  <si>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</si>
  <si>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</si>
  <si>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</si>
  <si>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</si>
  <si>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Резервные фонды</t>
  </si>
  <si>
    <t>0111</t>
  </si>
  <si>
    <t>Меры социальной поддержки и социальные выплаты отдельным категориям граждан, установленные решениями органов местного самоуправления</t>
  </si>
  <si>
    <t>10 0 10 00000</t>
  </si>
  <si>
    <t>Резервные фонды местных администраций</t>
  </si>
  <si>
    <t>10 0 10 07500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</si>
  <si>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</si>
  <si>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</si>
  <si>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</si>
  <si>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</si>
  <si>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</si>
  <si>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10 0 02 00000</t>
  </si>
  <si>
    <t>Субвенции на осуществление первичного воинского учета на территориях, где отсутствуют военные комиссариаты</t>
  </si>
  <si>
    <t>10 0 02 51180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</si>
  <si>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</si>
  <si>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</si>
  <si>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</si>
  <si>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</si>
  <si>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Организация мер по пожарной безопасности в сельском поселении</t>
  </si>
  <si>
    <t>10 0 03 00000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</si>
  <si>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</si>
  <si>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10 0 03 74040</t>
  </si>
  <si>
    <t>НАЦИОНАЛЬНАЯ ЭКОНОМИКА</t>
  </si>
  <si>
    <t>0400</t>
  </si>
  <si>
    <t>Дорожное хозяйство (дорожные фонды)</t>
  </si>
  <si>
    <t>0409</t>
  </si>
  <si>
    <t>Организация ремонта и содержания дорог местного значения</t>
  </si>
  <si>
    <t>10 0 04 00000</t>
  </si>
  <si>
    <t>Содержание автомобильных дорог</t>
  </si>
  <si>
    <t>10 0 04 9Д010</t>
  </si>
  <si>
    <t>ЖИЛИЩНО-КОММУНАЛЬНОЕ ХОЗЯЙСТВО</t>
  </si>
  <si>
    <t>0500</t>
  </si>
  <si>
    <t>Жилищное хозяйство</t>
  </si>
  <si>
    <t>0501</t>
  </si>
  <si>
    <t>10 0 05 00000</t>
  </si>
  <si>
    <t>Повышение степени благоустройства территорий населенных пунктов в сельском поселении</t>
  </si>
  <si>
    <t>10 0 05 03610</t>
  </si>
  <si>
    <t>Коммунальное хозяйство</t>
  </si>
  <si>
    <t>0502</t>
  </si>
  <si>
    <t>Мероприятия в области коммунального хозяйства</t>
  </si>
  <si>
    <t>10 0 05 03560</t>
  </si>
  <si>
    <t>Благоустройство</t>
  </si>
  <si>
    <t>0503</t>
  </si>
  <si>
    <t>10 0 05 06050</t>
  </si>
  <si>
    <t>10 0 05 74040</t>
  </si>
  <si>
    <t>ОХРАНА ОКРУЖАЮЩЕЙ СРЕДЫ</t>
  </si>
  <si>
    <t>0600</t>
  </si>
  <si>
    <t>Другие вопросы в области охраны окружающей среды</t>
  </si>
  <si>
    <t>0605</t>
  </si>
  <si>
    <t>Мероприятия в области экологии и природопользования</t>
  </si>
  <si>
    <t>10 0 05 41200</t>
  </si>
  <si>
    <t>ОБРАЗОВАНИЕ</t>
  </si>
  <si>
    <t>0700</t>
  </si>
  <si>
    <t>Молодежная политика</t>
  </si>
  <si>
    <t>0707</t>
  </si>
  <si>
    <t>Мероприятия в сфере молодежной политики</t>
  </si>
  <si>
    <t>10 0 07 00000</t>
  </si>
  <si>
    <t>Учреждения в сфере молодежной политики</t>
  </si>
  <si>
    <t>10 0 07 43190</t>
  </si>
  <si>
    <t>9900</t>
  </si>
  <si>
    <t>Условно утвержденные расходы</t>
  </si>
  <si>
    <t>9999</t>
  </si>
  <si>
    <t>10 0 00 99999</t>
  </si>
  <si>
    <t>900</t>
  </si>
  <si>
    <t>10 0 04 SД110</t>
  </si>
  <si>
    <t>Содержание автомобильных дорог общего пользования местного значения за счет межбюджетных трансфертов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</si>
  <si>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</si>
  <si>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10 0 00 S2350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</si>
</sst>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2"/>
      <name val="Arial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center" vertical="top" wrapText="1"/>
    </xf>
    <xf numFmtId="4" fontId="20" fillId="0" borderId="16" xfId="0" applyNumberFormat="1" applyFont="1" applyBorder="1" applyAlignment="1">
      <alignment horizontal="right" vertical="top" wrapText="1"/>
    </xf>
    <xf numFmtId="4" fontId="20" fillId="0" borderId="17" xfId="0" applyNumberFormat="1" applyFont="1" applyBorder="1" applyAlignment="1">
      <alignment horizontal="right" vertical="top" wrapText="1"/>
    </xf>
    <xf numFmtId="4" fontId="20" fillId="0" borderId="15" xfId="0" applyNumberFormat="1" applyFont="1" applyBorder="1" applyAlignment="1">
      <alignment horizontal="righ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horizontal="right" vertical="top" wrapText="1"/>
    </xf>
    <xf numFmtId="4" fontId="19" fillId="0" borderId="17" xfId="0" applyNumberFormat="1" applyFont="1" applyBorder="1" applyAlignment="1">
      <alignment horizontal="right" vertical="top" wrapText="1"/>
    </xf>
    <xf numFmtId="4" fontId="19" fillId="0" borderId="15" xfId="0" applyNumberFormat="1" applyFont="1" applyBorder="1" applyAlignment="1">
      <alignment horizontal="right" vertical="top" wrapText="1"/>
    </xf>
    <xf numFmtId="0" fontId="20" fillId="0" borderId="15" xfId="0" applyFont="1" applyBorder="1" applyAlignment="1">
      <alignment horizontal="right" vertical="top" wrapText="1"/>
    </xf>
    <xf numFmtId="0" fontId="19" fillId="0" borderId="15" xfId="0" applyFont="1" applyBorder="1" applyAlignment="1">
      <alignment horizontal="right" vertical="top" wrapText="1"/>
    </xf>
    <xf numFmtId="49" fontId="19" fillId="0" borderId="15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right" vertical="top" wrapText="1"/>
    </xf>
    <xf numFmtId="0" fontId="20" fillId="0" borderId="17" xfId="0" applyFont="1" applyBorder="1" applyAlignment="1">
      <alignment horizontal="right" vertical="top" wrapText="1"/>
    </xf>
    <xf numFmtId="0" fontId="19" fillId="0" borderId="16" xfId="0" applyFont="1" applyBorder="1" applyAlignment="1">
      <alignment horizontal="right" vertical="top" wrapText="1"/>
    </xf>
    <xf numFmtId="0" fontId="19" fillId="0" borderId="17" xfId="0" applyFont="1" applyBorder="1" applyAlignment="1">
      <alignment horizontal="right" vertical="top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Hyperlink" xfId="42" xr:uid="{00000000-0005-0000-0000-000012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topLeftCell="A7" workbookViewId="0">
      <selection activeCell="L12" sqref="L12"/>
    </sheetView>
  </sheetViews>
  <sheetFormatPr defaultRowHeight="14.4" x14ac:dyDescent="0.3"/>
  <cols>
    <col min="1" max="1" width="43.33203125" customWidth="1"/>
    <col min="2" max="2" width="8.109375" customWidth="1"/>
    <col min="3" max="3" width="15.88671875" customWidth="1"/>
    <col min="4" max="4" width="6.21875" customWidth="1"/>
    <col min="5" max="5" width="1.21875" customWidth="1"/>
    <col min="6" max="6" width="16" customWidth="1"/>
    <col min="7" max="7" width="14.21875" customWidth="1"/>
    <col min="8" max="8" width="12.21875" customWidth="1"/>
  </cols>
  <sheetData>
    <row r="1" spans="1:8" ht="19.2" customHeight="1" x14ac:dyDescent="0.3">
      <c r="A1" s="2"/>
      <c r="B1" s="2"/>
      <c r="C1" s="2"/>
      <c r="D1" s="2"/>
      <c r="E1" s="2"/>
      <c r="F1" s="2" t="s">
        <v>0</v>
      </c>
      <c r="G1" s="2"/>
      <c r="H1" s="2"/>
    </row>
    <row r="2" spans="1:8" ht="21.6" customHeight="1" x14ac:dyDescent="0.3">
      <c r="A2" s="2"/>
      <c r="B2" s="2"/>
      <c r="C2" s="2"/>
      <c r="D2" s="2"/>
      <c r="E2" s="2"/>
      <c r="F2" s="2" t="s">
        <v>1</v>
      </c>
      <c r="G2" s="2"/>
      <c r="H2" s="2"/>
    </row>
    <row r="3" spans="1:8" ht="19.2" customHeight="1" x14ac:dyDescent="0.3">
      <c r="A3" s="2"/>
      <c r="B3" s="2"/>
      <c r="C3" s="2"/>
      <c r="D3" s="2"/>
      <c r="E3" s="2"/>
      <c r="F3" s="2" t="s">
        <v>2</v>
      </c>
      <c r="G3" s="2"/>
      <c r="H3" s="2"/>
    </row>
    <row r="4" spans="1:8" ht="19.2" customHeight="1" x14ac:dyDescent="0.3">
      <c r="A4" s="2"/>
      <c r="B4" s="2"/>
      <c r="C4" s="2"/>
      <c r="D4" s="2"/>
      <c r="E4" s="2"/>
      <c r="F4" s="2" t="s">
        <v>3</v>
      </c>
      <c r="G4" s="2"/>
      <c r="H4" s="2"/>
    </row>
    <row r="5" spans="1:8" ht="19.2" customHeight="1" x14ac:dyDescent="0.3">
      <c r="A5" s="2"/>
      <c r="B5" s="2"/>
      <c r="C5" s="2"/>
      <c r="D5" s="2"/>
      <c r="E5" s="2"/>
      <c r="F5" s="2" t="s">
        <v>4</v>
      </c>
      <c r="G5" s="2"/>
      <c r="H5" s="2"/>
    </row>
    <row r="6" spans="1:8" ht="19.2" customHeight="1" x14ac:dyDescent="0.3">
      <c r="A6" s="2"/>
      <c r="B6" s="2"/>
      <c r="C6" s="2"/>
      <c r="D6" s="2"/>
      <c r="E6" s="2"/>
      <c r="F6" s="2" t="s">
        <v>5</v>
      </c>
      <c r="G6" s="2"/>
      <c r="H6" s="2"/>
    </row>
    <row r="7" spans="1:8" ht="19.2" customHeight="1" x14ac:dyDescent="0.3">
      <c r="A7" s="2"/>
      <c r="B7" s="2"/>
      <c r="C7" s="2"/>
      <c r="D7" s="2"/>
      <c r="E7" s="2"/>
      <c r="F7" s="2" t="s">
        <v>6</v>
      </c>
      <c r="G7" s="2"/>
      <c r="H7" s="2"/>
    </row>
    <row r="8" spans="1:8" ht="19.2" customHeight="1" x14ac:dyDescent="0.3">
      <c r="A8" s="3" t="s">
        <v>7</v>
      </c>
      <c r="B8" s="3"/>
      <c r="C8" s="3"/>
      <c r="D8" s="3"/>
      <c r="E8" s="3"/>
      <c r="F8" s="3"/>
      <c r="G8" s="3"/>
      <c r="H8" s="3"/>
    </row>
    <row r="9" spans="1:8" ht="19.2" customHeight="1" x14ac:dyDescent="0.3">
      <c r="A9" s="4" t="s">
        <v>8</v>
      </c>
      <c r="B9" s="4"/>
      <c r="C9" s="4"/>
      <c r="D9" s="4"/>
      <c r="E9" s="4"/>
      <c r="F9" s="4"/>
      <c r="G9" s="4"/>
      <c r="H9" s="4"/>
    </row>
    <row r="10" spans="1:8" ht="19.2" customHeight="1" x14ac:dyDescent="0.3">
      <c r="A10" s="4" t="s">
        <v>9</v>
      </c>
      <c r="B10" s="4"/>
      <c r="C10" s="4"/>
      <c r="D10" s="4"/>
      <c r="E10" s="4"/>
      <c r="F10" s="4"/>
      <c r="G10" s="4"/>
      <c r="H10" s="4"/>
    </row>
    <row r="11" spans="1:8" ht="19.2" customHeight="1" x14ac:dyDescent="0.3">
      <c r="A11" s="4" t="s">
        <v>10</v>
      </c>
      <c r="B11" s="4"/>
      <c r="C11" s="4"/>
      <c r="D11" s="4"/>
      <c r="E11" s="4"/>
      <c r="F11" s="4"/>
      <c r="G11" s="4"/>
      <c r="H11" s="4"/>
    </row>
    <row r="12" spans="1:8" ht="19.2" customHeight="1" x14ac:dyDescent="0.3">
      <c r="A12" s="4" t="s">
        <v>11</v>
      </c>
      <c r="B12" s="4"/>
      <c r="C12" s="4"/>
      <c r="D12" s="4"/>
      <c r="E12" s="4"/>
      <c r="F12" s="4"/>
      <c r="G12" s="4"/>
      <c r="H12" s="4"/>
    </row>
    <row r="13" spans="1:8" ht="19.2" customHeight="1" x14ac:dyDescent="0.3">
      <c r="A13" s="4" t="s">
        <v>5</v>
      </c>
      <c r="B13" s="4"/>
      <c r="C13" s="4"/>
      <c r="D13" s="4"/>
      <c r="E13" s="4"/>
      <c r="F13" s="4"/>
      <c r="G13" s="4"/>
      <c r="H13" s="4"/>
    </row>
    <row r="14" spans="1:8" ht="19.2" customHeight="1" x14ac:dyDescent="0.3">
      <c r="A14" s="4" t="s">
        <v>12</v>
      </c>
      <c r="B14" s="4"/>
      <c r="C14" s="4"/>
      <c r="D14" s="4"/>
      <c r="E14" s="4"/>
      <c r="F14" s="4"/>
      <c r="G14" s="4"/>
      <c r="H14" s="4"/>
    </row>
    <row r="15" spans="1:8" ht="19.2" customHeight="1" x14ac:dyDescent="0.3">
      <c r="A15" s="4" t="s">
        <v>13</v>
      </c>
      <c r="B15" s="4"/>
      <c r="C15" s="4"/>
      <c r="D15" s="4"/>
      <c r="E15" s="4"/>
      <c r="F15" s="4"/>
      <c r="G15" s="4"/>
      <c r="H15" s="4"/>
    </row>
    <row r="16" spans="1:8" ht="19.2" customHeight="1" x14ac:dyDescent="0.3">
      <c r="A16" s="4" t="s">
        <v>14</v>
      </c>
      <c r="B16" s="4"/>
      <c r="C16" s="4"/>
      <c r="D16" s="4"/>
      <c r="E16" s="4"/>
      <c r="F16" s="4"/>
      <c r="G16" s="4"/>
      <c r="H16" s="4"/>
    </row>
    <row r="17" spans="1:8" ht="19.2" customHeight="1" x14ac:dyDescent="0.3">
      <c r="A17" s="4" t="s">
        <v>15</v>
      </c>
      <c r="B17" s="4"/>
      <c r="C17" s="4"/>
      <c r="D17" s="4"/>
      <c r="E17" s="4"/>
      <c r="F17" s="4"/>
      <c r="G17" s="4"/>
      <c r="H17" s="4"/>
    </row>
    <row r="18" spans="1:8" ht="28.2" customHeight="1" x14ac:dyDescent="0.3">
      <c r="A18" s="5" t="s">
        <v>16</v>
      </c>
      <c r="B18" s="5" t="s">
        <v>17</v>
      </c>
      <c r="C18" s="5" t="s">
        <v>18</v>
      </c>
      <c r="D18" s="5" t="s">
        <v>19</v>
      </c>
      <c r="E18" s="6" t="s">
        <v>20</v>
      </c>
      <c r="F18" s="7"/>
      <c r="G18" s="7"/>
      <c r="H18" s="8"/>
    </row>
    <row r="19" spans="1:8" ht="28.2" customHeight="1" x14ac:dyDescent="0.3">
      <c r="A19" s="9"/>
      <c r="B19" s="9"/>
      <c r="C19" s="9"/>
      <c r="D19" s="9"/>
      <c r="E19" s="6" t="s">
        <v>21</v>
      </c>
      <c r="F19" s="8"/>
      <c r="G19" s="10" t="s">
        <v>22</v>
      </c>
      <c r="H19" s="10" t="s">
        <v>23</v>
      </c>
    </row>
    <row r="20" spans="1:8" ht="18.75" customHeight="1" x14ac:dyDescent="0.3">
      <c r="A20" s="11" t="s">
        <v>24</v>
      </c>
      <c r="B20" s="11" t="s">
        <v>25</v>
      </c>
      <c r="C20" s="11" t="s">
        <v>26</v>
      </c>
      <c r="D20" s="11" t="s">
        <v>27</v>
      </c>
      <c r="E20" s="12" t="s">
        <v>28</v>
      </c>
      <c r="F20" s="13"/>
      <c r="G20" s="11" t="s">
        <v>29</v>
      </c>
      <c r="H20" s="11" t="s">
        <v>30</v>
      </c>
    </row>
    <row r="21" spans="1:8" ht="38.549999999999997" customHeight="1" x14ac:dyDescent="0.3">
      <c r="A21" s="14" t="s">
        <v>31</v>
      </c>
      <c r="B21" s="15"/>
      <c r="C21" s="15"/>
      <c r="D21" s="15"/>
      <c r="E21" s="16">
        <f>E22+E40+E47+E53+E61+E82+E88</f>
        <v>23420424.75</v>
      </c>
      <c r="F21" s="17"/>
      <c r="G21" s="18">
        <v>11778416.5</v>
      </c>
      <c r="H21" s="18">
        <v>12349196.1</v>
      </c>
    </row>
    <row r="22" spans="1:8" ht="38.549999999999997" customHeight="1" x14ac:dyDescent="0.3">
      <c r="A22" s="14" t="s">
        <v>32</v>
      </c>
      <c r="B22" s="15" t="s">
        <v>33</v>
      </c>
      <c r="C22" s="15"/>
      <c r="D22" s="15"/>
      <c r="E22" s="16">
        <f>E23+E28+E35</f>
        <v>6092879.1699999999</v>
      </c>
      <c r="F22" s="17"/>
      <c r="G22" s="18">
        <v>5207000</v>
      </c>
      <c r="H22" s="18">
        <v>5207000</v>
      </c>
    </row>
    <row r="23" spans="1:8" ht="57.75" customHeight="1" x14ac:dyDescent="0.3">
      <c r="A23" s="19" t="s">
        <v>34</v>
      </c>
      <c r="B23" s="20" t="s">
        <v>35</v>
      </c>
      <c r="C23" s="20"/>
      <c r="D23" s="20"/>
      <c r="E23" s="21">
        <v>1340100</v>
      </c>
      <c r="F23" s="22"/>
      <c r="G23" s="23">
        <v>1340100</v>
      </c>
      <c r="H23" s="23">
        <v>1340100</v>
      </c>
    </row>
    <row r="24" spans="1:8" ht="76.95" customHeight="1" x14ac:dyDescent="0.3">
      <c r="A24" s="19" t="s">
        <v>36</v>
      </c>
      <c r="B24" s="20" t="s">
        <v>35</v>
      </c>
      <c r="C24" s="20" t="s">
        <v>37</v>
      </c>
      <c r="D24" s="20"/>
      <c r="E24" s="21">
        <v>1340100</v>
      </c>
      <c r="F24" s="22"/>
      <c r="G24" s="23">
        <v>1340100</v>
      </c>
      <c r="H24" s="23">
        <v>1340100</v>
      </c>
    </row>
    <row r="25" spans="1:8" ht="38.549999999999997" customHeight="1" x14ac:dyDescent="0.3">
      <c r="A25" s="19" t="s">
        <v>38</v>
      </c>
      <c r="B25" s="20" t="s">
        <v>35</v>
      </c>
      <c r="C25" s="20" t="s">
        <v>39</v>
      </c>
      <c r="D25" s="20"/>
      <c r="E25" s="21">
        <v>1340100</v>
      </c>
      <c r="F25" s="22"/>
      <c r="G25" s="23">
        <v>1340100</v>
      </c>
      <c r="H25" s="23">
        <v>1340100</v>
      </c>
    </row>
    <row r="26" spans="1:8" ht="38.549999999999997" customHeight="1" x14ac:dyDescent="0.3">
      <c r="A26" s="19" t="s">
        <v>40</v>
      </c>
      <c r="B26" s="20" t="s">
        <v>35</v>
      </c>
      <c r="C26" s="20" t="s">
        <v>41</v>
      </c>
      <c r="D26" s="20"/>
      <c r="E26" s="21">
        <v>1340100</v>
      </c>
      <c r="F26" s="22"/>
      <c r="G26" s="23">
        <v>1340100</v>
      </c>
      <c r="H26" s="23">
        <v>1340100</v>
      </c>
    </row>
    <row r="27" spans="1:8" ht="115.5" customHeight="1" x14ac:dyDescent="0.3">
      <c r="A27" s="19" t="s">
        <v>42</v>
      </c>
      <c r="B27" s="20" t="s">
        <v>35</v>
      </c>
      <c r="C27" s="20" t="s">
        <v>41</v>
      </c>
      <c r="D27" s="20" t="s">
        <v>43</v>
      </c>
      <c r="E27" s="21">
        <v>1340100</v>
      </c>
      <c r="F27" s="22"/>
      <c r="G27" s="23">
        <v>1340100</v>
      </c>
      <c r="H27" s="23">
        <v>1340100</v>
      </c>
    </row>
    <row r="28" spans="1:8" ht="96.3" customHeight="1" x14ac:dyDescent="0.3">
      <c r="A28" s="19" t="s">
        <v>44</v>
      </c>
      <c r="B28" s="20" t="s">
        <v>45</v>
      </c>
      <c r="C28" s="20"/>
      <c r="D28" s="20"/>
      <c r="E28" s="21">
        <f>E29</f>
        <v>4722779.17</v>
      </c>
      <c r="F28" s="22"/>
      <c r="G28" s="23">
        <v>3856900</v>
      </c>
      <c r="H28" s="23">
        <v>3856900</v>
      </c>
    </row>
    <row r="29" spans="1:8" ht="76.95" customHeight="1" x14ac:dyDescent="0.3">
      <c r="A29" s="19" t="s">
        <v>36</v>
      </c>
      <c r="B29" s="20" t="s">
        <v>45</v>
      </c>
      <c r="C29" s="20" t="s">
        <v>37</v>
      </c>
      <c r="D29" s="20"/>
      <c r="E29" s="21">
        <f>E30</f>
        <v>4722779.17</v>
      </c>
      <c r="F29" s="22"/>
      <c r="G29" s="23">
        <v>3856900</v>
      </c>
      <c r="H29" s="23">
        <v>3856900</v>
      </c>
    </row>
    <row r="30" spans="1:8" ht="38.549999999999997" customHeight="1" x14ac:dyDescent="0.3">
      <c r="A30" s="19" t="s">
        <v>38</v>
      </c>
      <c r="B30" s="20" t="s">
        <v>45</v>
      </c>
      <c r="C30" s="20" t="s">
        <v>39</v>
      </c>
      <c r="D30" s="20"/>
      <c r="E30" s="21">
        <f>E31</f>
        <v>4722779.17</v>
      </c>
      <c r="F30" s="22"/>
      <c r="G30" s="23">
        <v>3856900</v>
      </c>
      <c r="H30" s="23">
        <v>3856900</v>
      </c>
    </row>
    <row r="31" spans="1:8" ht="38.549999999999997" customHeight="1" x14ac:dyDescent="0.3">
      <c r="A31" s="19" t="s">
        <v>46</v>
      </c>
      <c r="B31" s="20" t="s">
        <v>45</v>
      </c>
      <c r="C31" s="20" t="s">
        <v>47</v>
      </c>
      <c r="D31" s="20"/>
      <c r="E31" s="21">
        <f>E32+E33+E34</f>
        <v>4722779.17</v>
      </c>
      <c r="F31" s="22"/>
      <c r="G31" s="23">
        <v>3856900</v>
      </c>
      <c r="H31" s="23">
        <v>3856900</v>
      </c>
    </row>
    <row r="32" spans="1:8" ht="115.5" customHeight="1" x14ac:dyDescent="0.3">
      <c r="A32" s="19" t="s">
        <v>42</v>
      </c>
      <c r="B32" s="20" t="s">
        <v>45</v>
      </c>
      <c r="C32" s="20" t="s">
        <v>47</v>
      </c>
      <c r="D32" s="20" t="s">
        <v>43</v>
      </c>
      <c r="E32" s="21">
        <v>2291100</v>
      </c>
      <c r="F32" s="22"/>
      <c r="G32" s="23">
        <v>2291100</v>
      </c>
      <c r="H32" s="23">
        <v>2291100</v>
      </c>
    </row>
    <row r="33" spans="1:8" ht="57.75" customHeight="1" x14ac:dyDescent="0.3">
      <c r="A33" s="19" t="s">
        <v>48</v>
      </c>
      <c r="B33" s="20" t="s">
        <v>45</v>
      </c>
      <c r="C33" s="20" t="s">
        <v>47</v>
      </c>
      <c r="D33" s="20" t="s">
        <v>49</v>
      </c>
      <c r="E33" s="21">
        <v>1088215.71</v>
      </c>
      <c r="F33" s="22"/>
      <c r="G33" s="23">
        <v>977928.7</v>
      </c>
      <c r="H33" s="23">
        <v>994188.28</v>
      </c>
    </row>
    <row r="34" spans="1:8" ht="38.549999999999997" customHeight="1" x14ac:dyDescent="0.3">
      <c r="A34" s="19" t="s">
        <v>50</v>
      </c>
      <c r="B34" s="20" t="s">
        <v>45</v>
      </c>
      <c r="C34" s="20" t="s">
        <v>47</v>
      </c>
      <c r="D34" s="20" t="s">
        <v>51</v>
      </c>
      <c r="E34" s="21">
        <v>1343463.46</v>
      </c>
      <c r="F34" s="22"/>
      <c r="G34" s="23">
        <v>587871.30000000005</v>
      </c>
      <c r="H34" s="23">
        <v>571611.72</v>
      </c>
    </row>
    <row r="35" spans="1:8" ht="19.2" customHeight="1" x14ac:dyDescent="0.3">
      <c r="A35" s="19" t="s">
        <v>52</v>
      </c>
      <c r="B35" s="20" t="s">
        <v>53</v>
      </c>
      <c r="C35" s="20"/>
      <c r="D35" s="20"/>
      <c r="E35" s="21">
        <v>30000</v>
      </c>
      <c r="F35" s="22"/>
      <c r="G35" s="23">
        <v>10000</v>
      </c>
      <c r="H35" s="23">
        <v>10000</v>
      </c>
    </row>
    <row r="36" spans="1:8" ht="76.95" customHeight="1" x14ac:dyDescent="0.3">
      <c r="A36" s="19" t="s">
        <v>36</v>
      </c>
      <c r="B36" s="20" t="s">
        <v>53</v>
      </c>
      <c r="C36" s="20" t="s">
        <v>37</v>
      </c>
      <c r="D36" s="20"/>
      <c r="E36" s="21">
        <v>30000</v>
      </c>
      <c r="F36" s="22"/>
      <c r="G36" s="23">
        <v>10000</v>
      </c>
      <c r="H36" s="23">
        <v>10000</v>
      </c>
    </row>
    <row r="37" spans="1:8" ht="96.3" customHeight="1" x14ac:dyDescent="0.3">
      <c r="A37" s="19" t="s">
        <v>54</v>
      </c>
      <c r="B37" s="20" t="s">
        <v>53</v>
      </c>
      <c r="C37" s="20" t="s">
        <v>55</v>
      </c>
      <c r="D37" s="20"/>
      <c r="E37" s="21">
        <v>30000</v>
      </c>
      <c r="F37" s="22"/>
      <c r="G37" s="23">
        <v>10000</v>
      </c>
      <c r="H37" s="23">
        <v>10000</v>
      </c>
    </row>
    <row r="38" spans="1:8" ht="38.549999999999997" customHeight="1" x14ac:dyDescent="0.3">
      <c r="A38" s="19" t="s">
        <v>56</v>
      </c>
      <c r="B38" s="20" t="s">
        <v>53</v>
      </c>
      <c r="C38" s="20" t="s">
        <v>57</v>
      </c>
      <c r="D38" s="20"/>
      <c r="E38" s="21">
        <v>30000</v>
      </c>
      <c r="F38" s="22"/>
      <c r="G38" s="23">
        <v>10000</v>
      </c>
      <c r="H38" s="23">
        <v>10000</v>
      </c>
    </row>
    <row r="39" spans="1:8" ht="38.549999999999997" customHeight="1" x14ac:dyDescent="0.3">
      <c r="A39" s="19" t="s">
        <v>50</v>
      </c>
      <c r="B39" s="20" t="s">
        <v>53</v>
      </c>
      <c r="C39" s="20" t="s">
        <v>57</v>
      </c>
      <c r="D39" s="20" t="s">
        <v>51</v>
      </c>
      <c r="E39" s="21">
        <v>30000</v>
      </c>
      <c r="F39" s="22"/>
      <c r="G39" s="23">
        <v>10000</v>
      </c>
      <c r="H39" s="23">
        <v>10000</v>
      </c>
    </row>
    <row r="40" spans="1:8" ht="38.549999999999997" customHeight="1" x14ac:dyDescent="0.3">
      <c r="A40" s="14" t="s">
        <v>58</v>
      </c>
      <c r="B40" s="15" t="s">
        <v>59</v>
      </c>
      <c r="C40" s="15"/>
      <c r="D40" s="15"/>
      <c r="E40" s="16">
        <v>681500</v>
      </c>
      <c r="F40" s="17"/>
      <c r="G40" s="18">
        <v>773500</v>
      </c>
      <c r="H40" s="18">
        <v>992100</v>
      </c>
    </row>
    <row r="41" spans="1:8" ht="38.549999999999997" customHeight="1" x14ac:dyDescent="0.3">
      <c r="A41" s="19" t="s">
        <v>60</v>
      </c>
      <c r="B41" s="20" t="s">
        <v>61</v>
      </c>
      <c r="C41" s="20"/>
      <c r="D41" s="20"/>
      <c r="E41" s="21">
        <v>681500</v>
      </c>
      <c r="F41" s="22"/>
      <c r="G41" s="23">
        <v>773500</v>
      </c>
      <c r="H41" s="23">
        <v>992100</v>
      </c>
    </row>
    <row r="42" spans="1:8" ht="76.95" customHeight="1" x14ac:dyDescent="0.3">
      <c r="A42" s="19" t="s">
        <v>36</v>
      </c>
      <c r="B42" s="20" t="s">
        <v>61</v>
      </c>
      <c r="C42" s="20" t="s">
        <v>37</v>
      </c>
      <c r="D42" s="20"/>
      <c r="E42" s="21">
        <v>681500</v>
      </c>
      <c r="F42" s="22"/>
      <c r="G42" s="23">
        <v>773500</v>
      </c>
      <c r="H42" s="23">
        <v>992100</v>
      </c>
    </row>
    <row r="43" spans="1:8" ht="57.75" customHeight="1" x14ac:dyDescent="0.3">
      <c r="A43" s="19" t="s">
        <v>62</v>
      </c>
      <c r="B43" s="20" t="s">
        <v>61</v>
      </c>
      <c r="C43" s="20" t="s">
        <v>63</v>
      </c>
      <c r="D43" s="20"/>
      <c r="E43" s="21">
        <v>681500</v>
      </c>
      <c r="F43" s="22"/>
      <c r="G43" s="23">
        <v>773500</v>
      </c>
      <c r="H43" s="23">
        <v>992100</v>
      </c>
    </row>
    <row r="44" spans="1:8" ht="57.75" customHeight="1" x14ac:dyDescent="0.3">
      <c r="A44" s="19" t="s">
        <v>64</v>
      </c>
      <c r="B44" s="20" t="s">
        <v>61</v>
      </c>
      <c r="C44" s="20" t="s">
        <v>65</v>
      </c>
      <c r="D44" s="20"/>
      <c r="E44" s="21">
        <v>681500</v>
      </c>
      <c r="F44" s="22"/>
      <c r="G44" s="23">
        <v>773500</v>
      </c>
      <c r="H44" s="23">
        <v>992100</v>
      </c>
    </row>
    <row r="45" spans="1:8" ht="115.5" customHeight="1" x14ac:dyDescent="0.3">
      <c r="A45" s="19" t="s">
        <v>42</v>
      </c>
      <c r="B45" s="20" t="s">
        <v>61</v>
      </c>
      <c r="C45" s="20" t="s">
        <v>65</v>
      </c>
      <c r="D45" s="20" t="s">
        <v>43</v>
      </c>
      <c r="E45" s="21">
        <v>486796.97</v>
      </c>
      <c r="F45" s="22"/>
      <c r="G45" s="23">
        <v>516004.79</v>
      </c>
      <c r="H45" s="23">
        <v>546962.96</v>
      </c>
    </row>
    <row r="46" spans="1:8" ht="57.75" customHeight="1" x14ac:dyDescent="0.3">
      <c r="A46" s="19" t="s">
        <v>48</v>
      </c>
      <c r="B46" s="20" t="s">
        <v>61</v>
      </c>
      <c r="C46" s="20" t="s">
        <v>65</v>
      </c>
      <c r="D46" s="20" t="s">
        <v>49</v>
      </c>
      <c r="E46" s="21">
        <v>194703.03</v>
      </c>
      <c r="F46" s="22"/>
      <c r="G46" s="23">
        <v>257495.21</v>
      </c>
      <c r="H46" s="23">
        <v>445137.04</v>
      </c>
    </row>
    <row r="47" spans="1:8" ht="57.75" customHeight="1" x14ac:dyDescent="0.3">
      <c r="A47" s="14" t="s">
        <v>66</v>
      </c>
      <c r="B47" s="15" t="s">
        <v>67</v>
      </c>
      <c r="C47" s="15"/>
      <c r="D47" s="15"/>
      <c r="E47" s="16">
        <f>E48</f>
        <v>83128</v>
      </c>
      <c r="F47" s="17"/>
      <c r="G47" s="24"/>
      <c r="H47" s="18">
        <v>38996.1</v>
      </c>
    </row>
    <row r="48" spans="1:8" ht="76.95" customHeight="1" x14ac:dyDescent="0.3">
      <c r="A48" s="19" t="s">
        <v>68</v>
      </c>
      <c r="B48" s="20" t="s">
        <v>69</v>
      </c>
      <c r="C48" s="20"/>
      <c r="D48" s="20"/>
      <c r="E48" s="21">
        <f>E49</f>
        <v>83128</v>
      </c>
      <c r="F48" s="22"/>
      <c r="G48" s="25"/>
      <c r="H48" s="23">
        <v>38996.1</v>
      </c>
    </row>
    <row r="49" spans="1:8" ht="76.95" customHeight="1" x14ac:dyDescent="0.3">
      <c r="A49" s="19" t="s">
        <v>36</v>
      </c>
      <c r="B49" s="20" t="s">
        <v>69</v>
      </c>
      <c r="C49" s="20" t="s">
        <v>37</v>
      </c>
      <c r="D49" s="20"/>
      <c r="E49" s="21">
        <f>E50</f>
        <v>83128</v>
      </c>
      <c r="F49" s="22"/>
      <c r="G49" s="25"/>
      <c r="H49" s="23">
        <v>38996.1</v>
      </c>
    </row>
    <row r="50" spans="1:8" ht="38.549999999999997" customHeight="1" x14ac:dyDescent="0.3">
      <c r="A50" s="19" t="s">
        <v>70</v>
      </c>
      <c r="B50" s="20" t="s">
        <v>69</v>
      </c>
      <c r="C50" s="20" t="s">
        <v>71</v>
      </c>
      <c r="D50" s="20"/>
      <c r="E50" s="21">
        <f>E51</f>
        <v>83128</v>
      </c>
      <c r="F50" s="22"/>
      <c r="G50" s="25"/>
      <c r="H50" s="23">
        <v>38996.1</v>
      </c>
    </row>
    <row r="51" spans="1:8" ht="154.05000000000001" customHeight="1" x14ac:dyDescent="0.3">
      <c r="A51" s="19" t="s">
        <v>72</v>
      </c>
      <c r="B51" s="20" t="s">
        <v>69</v>
      </c>
      <c r="C51" s="20" t="s">
        <v>73</v>
      </c>
      <c r="D51" s="20"/>
      <c r="E51" s="21">
        <f>E52</f>
        <v>83128</v>
      </c>
      <c r="F51" s="22"/>
      <c r="G51" s="25"/>
      <c r="H51" s="23">
        <v>38996.1</v>
      </c>
    </row>
    <row r="52" spans="1:8" ht="57.75" customHeight="1" x14ac:dyDescent="0.3">
      <c r="A52" s="19" t="s">
        <v>48</v>
      </c>
      <c r="B52" s="20" t="s">
        <v>69</v>
      </c>
      <c r="C52" s="20" t="s">
        <v>73</v>
      </c>
      <c r="D52" s="20" t="s">
        <v>49</v>
      </c>
      <c r="E52" s="21">
        <v>83128</v>
      </c>
      <c r="F52" s="22"/>
      <c r="G52" s="25"/>
      <c r="H52" s="23">
        <v>38996.1</v>
      </c>
    </row>
    <row r="53" spans="1:8" ht="38.549999999999997" customHeight="1" x14ac:dyDescent="0.3">
      <c r="A53" s="14" t="s">
        <v>74</v>
      </c>
      <c r="B53" s="15" t="s">
        <v>75</v>
      </c>
      <c r="C53" s="15"/>
      <c r="D53" s="15"/>
      <c r="E53" s="16">
        <f>E54</f>
        <v>3842100</v>
      </c>
      <c r="F53" s="17"/>
      <c r="G53" s="24"/>
      <c r="H53" s="24"/>
    </row>
    <row r="54" spans="1:8" ht="38.549999999999997" customHeight="1" x14ac:dyDescent="0.3">
      <c r="A54" s="19" t="s">
        <v>76</v>
      </c>
      <c r="B54" s="20" t="s">
        <v>77</v>
      </c>
      <c r="C54" s="20"/>
      <c r="D54" s="20"/>
      <c r="E54" s="21">
        <f>E55</f>
        <v>3842100</v>
      </c>
      <c r="F54" s="22"/>
      <c r="G54" s="25"/>
      <c r="H54" s="25"/>
    </row>
    <row r="55" spans="1:8" ht="76.95" customHeight="1" x14ac:dyDescent="0.3">
      <c r="A55" s="19" t="s">
        <v>36</v>
      </c>
      <c r="B55" s="20" t="s">
        <v>77</v>
      </c>
      <c r="C55" s="20" t="s">
        <v>37</v>
      </c>
      <c r="D55" s="20"/>
      <c r="E55" s="21">
        <f>E56</f>
        <v>3842100</v>
      </c>
      <c r="F55" s="22"/>
      <c r="G55" s="25"/>
      <c r="H55" s="25"/>
    </row>
    <row r="56" spans="1:8" ht="38.549999999999997" customHeight="1" x14ac:dyDescent="0.3">
      <c r="A56" s="19" t="s">
        <v>78</v>
      </c>
      <c r="B56" s="20" t="s">
        <v>77</v>
      </c>
      <c r="C56" s="20" t="s">
        <v>79</v>
      </c>
      <c r="D56" s="20"/>
      <c r="E56" s="21">
        <f>E57+E59</f>
        <v>3842100</v>
      </c>
      <c r="F56" s="22"/>
      <c r="G56" s="25"/>
      <c r="H56" s="25"/>
    </row>
    <row r="57" spans="1:8" ht="38.549999999999997" customHeight="1" x14ac:dyDescent="0.3">
      <c r="A57" s="19" t="s">
        <v>80</v>
      </c>
      <c r="B57" s="20" t="s">
        <v>77</v>
      </c>
      <c r="C57" s="20" t="s">
        <v>81</v>
      </c>
      <c r="D57" s="20"/>
      <c r="E57" s="21">
        <f>E58</f>
        <v>3442100</v>
      </c>
      <c r="F57" s="22"/>
      <c r="G57" s="25"/>
      <c r="H57" s="25"/>
    </row>
    <row r="58" spans="1:8" ht="57.75" customHeight="1" x14ac:dyDescent="0.3">
      <c r="A58" s="19" t="s">
        <v>48</v>
      </c>
      <c r="B58" s="20" t="s">
        <v>77</v>
      </c>
      <c r="C58" s="20" t="s">
        <v>81</v>
      </c>
      <c r="D58" s="20" t="s">
        <v>49</v>
      </c>
      <c r="E58" s="21">
        <v>3442100</v>
      </c>
      <c r="F58" s="22"/>
      <c r="G58" s="25"/>
      <c r="H58" s="25"/>
    </row>
    <row r="59" spans="1:8" ht="57.75" customHeight="1" x14ac:dyDescent="0.3">
      <c r="A59" s="19" t="s">
        <v>117</v>
      </c>
      <c r="B59" s="20" t="s">
        <v>77</v>
      </c>
      <c r="C59" s="20" t="s">
        <v>116</v>
      </c>
      <c r="D59" s="20"/>
      <c r="E59" s="21">
        <v>400000</v>
      </c>
      <c r="F59" s="22"/>
      <c r="G59" s="25"/>
      <c r="H59" s="25"/>
    </row>
    <row r="60" spans="1:8" ht="57.75" customHeight="1" x14ac:dyDescent="0.3">
      <c r="A60" s="19" t="s">
        <v>48</v>
      </c>
      <c r="B60" s="20" t="s">
        <v>77</v>
      </c>
      <c r="C60" s="20" t="s">
        <v>116</v>
      </c>
      <c r="D60" s="20" t="s">
        <v>49</v>
      </c>
      <c r="E60" s="21">
        <v>400000</v>
      </c>
      <c r="F60" s="22"/>
      <c r="G60" s="25"/>
      <c r="H60" s="25"/>
    </row>
    <row r="61" spans="1:8" ht="38.549999999999997" customHeight="1" x14ac:dyDescent="0.3">
      <c r="A61" s="14" t="s">
        <v>82</v>
      </c>
      <c r="B61" s="15" t="s">
        <v>83</v>
      </c>
      <c r="C61" s="15"/>
      <c r="D61" s="15"/>
      <c r="E61" s="16">
        <f>E62+E67+E75</f>
        <v>9988917.5800000001</v>
      </c>
      <c r="F61" s="17"/>
      <c r="G61" s="18">
        <v>3132000</v>
      </c>
      <c r="H61" s="18">
        <v>3148380</v>
      </c>
    </row>
    <row r="62" spans="1:8" ht="38.549999999999997" customHeight="1" x14ac:dyDescent="0.3">
      <c r="A62" s="19" t="s">
        <v>84</v>
      </c>
      <c r="B62" s="20" t="s">
        <v>85</v>
      </c>
      <c r="C62" s="20"/>
      <c r="D62" s="20"/>
      <c r="E62" s="21">
        <v>520000</v>
      </c>
      <c r="F62" s="22"/>
      <c r="G62" s="23">
        <v>450000</v>
      </c>
      <c r="H62" s="23">
        <v>450000</v>
      </c>
    </row>
    <row r="63" spans="1:8" ht="76.95" customHeight="1" x14ac:dyDescent="0.3">
      <c r="A63" s="19" t="s">
        <v>36</v>
      </c>
      <c r="B63" s="20" t="s">
        <v>85</v>
      </c>
      <c r="C63" s="20" t="s">
        <v>37</v>
      </c>
      <c r="D63" s="20"/>
      <c r="E63" s="21">
        <v>520000</v>
      </c>
      <c r="F63" s="22"/>
      <c r="G63" s="23">
        <v>450000</v>
      </c>
      <c r="H63" s="23">
        <v>450000</v>
      </c>
    </row>
    <row r="64" spans="1:8" ht="38.549999999999997" customHeight="1" x14ac:dyDescent="0.3">
      <c r="A64" s="19" t="s">
        <v>78</v>
      </c>
      <c r="B64" s="20" t="s">
        <v>85</v>
      </c>
      <c r="C64" s="20" t="s">
        <v>86</v>
      </c>
      <c r="D64" s="20"/>
      <c r="E64" s="21">
        <v>520000</v>
      </c>
      <c r="F64" s="22"/>
      <c r="G64" s="23">
        <v>450000</v>
      </c>
      <c r="H64" s="23">
        <v>450000</v>
      </c>
    </row>
    <row r="65" spans="1:8" ht="57.75" customHeight="1" x14ac:dyDescent="0.3">
      <c r="A65" s="19" t="s">
        <v>87</v>
      </c>
      <c r="B65" s="20" t="s">
        <v>85</v>
      </c>
      <c r="C65" s="20" t="s">
        <v>88</v>
      </c>
      <c r="D65" s="20"/>
      <c r="E65" s="21">
        <v>520000</v>
      </c>
      <c r="F65" s="22"/>
      <c r="G65" s="23">
        <v>450000</v>
      </c>
      <c r="H65" s="23">
        <v>450000</v>
      </c>
    </row>
    <row r="66" spans="1:8" ht="57.75" customHeight="1" x14ac:dyDescent="0.3">
      <c r="A66" s="19" t="s">
        <v>48</v>
      </c>
      <c r="B66" s="20" t="s">
        <v>85</v>
      </c>
      <c r="C66" s="20" t="s">
        <v>88</v>
      </c>
      <c r="D66" s="20" t="s">
        <v>49</v>
      </c>
      <c r="E66" s="21">
        <v>520000</v>
      </c>
      <c r="F66" s="22"/>
      <c r="G66" s="23">
        <v>450000</v>
      </c>
      <c r="H66" s="23">
        <v>450000</v>
      </c>
    </row>
    <row r="67" spans="1:8" ht="38.549999999999997" customHeight="1" x14ac:dyDescent="0.3">
      <c r="A67" s="19" t="s">
        <v>89</v>
      </c>
      <c r="B67" s="20" t="s">
        <v>90</v>
      </c>
      <c r="C67" s="20"/>
      <c r="D67" s="20"/>
      <c r="E67" s="21">
        <f>E68</f>
        <v>5304096.75</v>
      </c>
      <c r="F67" s="22"/>
      <c r="G67" s="25"/>
      <c r="H67" s="25"/>
    </row>
    <row r="68" spans="1:8" ht="76.95" customHeight="1" x14ac:dyDescent="0.3">
      <c r="A68" s="19" t="s">
        <v>36</v>
      </c>
      <c r="B68" s="20" t="s">
        <v>90</v>
      </c>
      <c r="C68" s="20" t="s">
        <v>37</v>
      </c>
      <c r="D68" s="20"/>
      <c r="E68" s="21">
        <f>E69+E71</f>
        <v>5304096.75</v>
      </c>
      <c r="F68" s="22"/>
      <c r="G68" s="25"/>
      <c r="H68" s="25"/>
    </row>
    <row r="69" spans="1:8" ht="50.4" customHeight="1" x14ac:dyDescent="0.3">
      <c r="A69" s="19" t="s">
        <v>118</v>
      </c>
      <c r="B69" s="26" t="s">
        <v>90</v>
      </c>
      <c r="C69" s="20" t="s">
        <v>119</v>
      </c>
      <c r="D69" s="20"/>
      <c r="E69" s="21">
        <v>1409696.75</v>
      </c>
      <c r="F69" s="22"/>
      <c r="G69" s="25"/>
      <c r="H69" s="25"/>
    </row>
    <row r="70" spans="1:8" ht="42.6" customHeight="1" x14ac:dyDescent="0.3">
      <c r="A70" s="19" t="s">
        <v>48</v>
      </c>
      <c r="B70" s="26" t="s">
        <v>90</v>
      </c>
      <c r="C70" s="20" t="s">
        <v>119</v>
      </c>
      <c r="D70" s="20">
        <v>200</v>
      </c>
      <c r="E70" s="21">
        <v>1409696.75</v>
      </c>
      <c r="F70" s="22"/>
      <c r="G70" s="25"/>
      <c r="H70" s="25"/>
    </row>
    <row r="71" spans="1:8" ht="38.549999999999997" customHeight="1" x14ac:dyDescent="0.3">
      <c r="A71" s="19" t="s">
        <v>78</v>
      </c>
      <c r="B71" s="20" t="s">
        <v>90</v>
      </c>
      <c r="C71" s="20" t="s">
        <v>86</v>
      </c>
      <c r="D71" s="20"/>
      <c r="E71" s="21">
        <f>E72</f>
        <v>3894400</v>
      </c>
      <c r="F71" s="22"/>
      <c r="G71" s="25"/>
      <c r="H71" s="25"/>
    </row>
    <row r="72" spans="1:8" ht="38.549999999999997" customHeight="1" x14ac:dyDescent="0.3">
      <c r="A72" s="19" t="s">
        <v>91</v>
      </c>
      <c r="B72" s="20" t="s">
        <v>90</v>
      </c>
      <c r="C72" s="20" t="s">
        <v>92</v>
      </c>
      <c r="D72" s="20"/>
      <c r="E72" s="21">
        <f>E73+E74</f>
        <v>3894400</v>
      </c>
      <c r="F72" s="22"/>
      <c r="G72" s="25"/>
      <c r="H72" s="25"/>
    </row>
    <row r="73" spans="1:8" ht="38.549999999999997" customHeight="1" x14ac:dyDescent="0.3">
      <c r="A73" s="19" t="s">
        <v>48</v>
      </c>
      <c r="B73" s="26" t="s">
        <v>90</v>
      </c>
      <c r="C73" s="20" t="s">
        <v>92</v>
      </c>
      <c r="D73" s="20">
        <v>200</v>
      </c>
      <c r="E73" s="21">
        <v>2894400</v>
      </c>
      <c r="F73" s="22"/>
      <c r="G73" s="25"/>
      <c r="H73" s="25"/>
    </row>
    <row r="74" spans="1:8" ht="38.549999999999997" customHeight="1" x14ac:dyDescent="0.3">
      <c r="A74" s="19" t="s">
        <v>50</v>
      </c>
      <c r="B74" s="20" t="s">
        <v>90</v>
      </c>
      <c r="C74" s="20" t="s">
        <v>92</v>
      </c>
      <c r="D74" s="20" t="s">
        <v>51</v>
      </c>
      <c r="E74" s="21">
        <v>1000000</v>
      </c>
      <c r="F74" s="22"/>
      <c r="G74" s="25"/>
      <c r="H74" s="25"/>
    </row>
    <row r="75" spans="1:8" ht="38.549999999999997" customHeight="1" x14ac:dyDescent="0.3">
      <c r="A75" s="19" t="s">
        <v>93</v>
      </c>
      <c r="B75" s="20" t="s">
        <v>94</v>
      </c>
      <c r="C75" s="20"/>
      <c r="D75" s="20"/>
      <c r="E75" s="21">
        <f>E76</f>
        <v>4164820.83</v>
      </c>
      <c r="F75" s="22"/>
      <c r="G75" s="23">
        <v>2682000</v>
      </c>
      <c r="H75" s="23">
        <v>2698380</v>
      </c>
    </row>
    <row r="76" spans="1:8" ht="76.95" customHeight="1" x14ac:dyDescent="0.3">
      <c r="A76" s="19" t="s">
        <v>36</v>
      </c>
      <c r="B76" s="20" t="s">
        <v>94</v>
      </c>
      <c r="C76" s="20" t="s">
        <v>37</v>
      </c>
      <c r="D76" s="20"/>
      <c r="E76" s="21">
        <f>E77</f>
        <v>4164820.83</v>
      </c>
      <c r="F76" s="22"/>
      <c r="G76" s="23">
        <v>2682000</v>
      </c>
      <c r="H76" s="23">
        <v>2698380</v>
      </c>
    </row>
    <row r="77" spans="1:8" ht="38.549999999999997" customHeight="1" x14ac:dyDescent="0.3">
      <c r="A77" s="19" t="s">
        <v>78</v>
      </c>
      <c r="B77" s="20" t="s">
        <v>94</v>
      </c>
      <c r="C77" s="20" t="s">
        <v>86</v>
      </c>
      <c r="D77" s="20"/>
      <c r="E77" s="21">
        <f>E78+E80</f>
        <v>4164820.83</v>
      </c>
      <c r="F77" s="22"/>
      <c r="G77" s="23">
        <v>2682000</v>
      </c>
      <c r="H77" s="23">
        <v>2698380</v>
      </c>
    </row>
    <row r="78" spans="1:8" ht="57.75" customHeight="1" x14ac:dyDescent="0.3">
      <c r="A78" s="19" t="s">
        <v>87</v>
      </c>
      <c r="B78" s="20" t="s">
        <v>94</v>
      </c>
      <c r="C78" s="20" t="s">
        <v>95</v>
      </c>
      <c r="D78" s="20"/>
      <c r="E78" s="21">
        <f>E79</f>
        <v>3784720.83</v>
      </c>
      <c r="F78" s="22"/>
      <c r="G78" s="23">
        <v>2287200</v>
      </c>
      <c r="H78" s="23">
        <v>2287200</v>
      </c>
    </row>
    <row r="79" spans="1:8" ht="57.75" customHeight="1" x14ac:dyDescent="0.3">
      <c r="A79" s="19" t="s">
        <v>48</v>
      </c>
      <c r="B79" s="20" t="s">
        <v>94</v>
      </c>
      <c r="C79" s="20" t="s">
        <v>95</v>
      </c>
      <c r="D79" s="20" t="s">
        <v>49</v>
      </c>
      <c r="E79" s="21">
        <v>3784720.83</v>
      </c>
      <c r="F79" s="22"/>
      <c r="G79" s="23">
        <v>2287200</v>
      </c>
      <c r="H79" s="23">
        <v>2287200</v>
      </c>
    </row>
    <row r="80" spans="1:8" ht="154.05000000000001" customHeight="1" x14ac:dyDescent="0.3">
      <c r="A80" s="19" t="s">
        <v>72</v>
      </c>
      <c r="B80" s="20" t="s">
        <v>94</v>
      </c>
      <c r="C80" s="20" t="s">
        <v>96</v>
      </c>
      <c r="D80" s="20"/>
      <c r="E80" s="21">
        <v>380100</v>
      </c>
      <c r="F80" s="22"/>
      <c r="G80" s="23">
        <v>394800</v>
      </c>
      <c r="H80" s="23">
        <v>411180</v>
      </c>
    </row>
    <row r="81" spans="1:8" ht="57.75" customHeight="1" x14ac:dyDescent="0.3">
      <c r="A81" s="19" t="s">
        <v>48</v>
      </c>
      <c r="B81" s="20" t="s">
        <v>94</v>
      </c>
      <c r="C81" s="20" t="s">
        <v>96</v>
      </c>
      <c r="D81" s="20" t="s">
        <v>49</v>
      </c>
      <c r="E81" s="21">
        <v>380100</v>
      </c>
      <c r="F81" s="22"/>
      <c r="G81" s="23">
        <v>394800</v>
      </c>
      <c r="H81" s="23">
        <v>411180</v>
      </c>
    </row>
    <row r="82" spans="1:8" ht="38.549999999999997" customHeight="1" x14ac:dyDescent="0.3">
      <c r="A82" s="14" t="s">
        <v>97</v>
      </c>
      <c r="B82" s="15" t="s">
        <v>98</v>
      </c>
      <c r="C82" s="15"/>
      <c r="D82" s="15"/>
      <c r="E82" s="16">
        <f>E83</f>
        <v>1200000</v>
      </c>
      <c r="F82" s="17"/>
      <c r="G82" s="18">
        <v>915616.5</v>
      </c>
      <c r="H82" s="18">
        <v>938820</v>
      </c>
    </row>
    <row r="83" spans="1:8" ht="38.549999999999997" customHeight="1" x14ac:dyDescent="0.3">
      <c r="A83" s="19" t="s">
        <v>99</v>
      </c>
      <c r="B83" s="20" t="s">
        <v>100</v>
      </c>
      <c r="C83" s="20"/>
      <c r="D83" s="20"/>
      <c r="E83" s="21">
        <f>E84</f>
        <v>1200000</v>
      </c>
      <c r="F83" s="22"/>
      <c r="G83" s="23">
        <v>915616.5</v>
      </c>
      <c r="H83" s="23">
        <v>938820</v>
      </c>
    </row>
    <row r="84" spans="1:8" ht="76.95" customHeight="1" x14ac:dyDescent="0.3">
      <c r="A84" s="19" t="s">
        <v>36</v>
      </c>
      <c r="B84" s="20" t="s">
        <v>100</v>
      </c>
      <c r="C84" s="20" t="s">
        <v>37</v>
      </c>
      <c r="D84" s="20"/>
      <c r="E84" s="21">
        <f>E85</f>
        <v>1200000</v>
      </c>
      <c r="F84" s="22"/>
      <c r="G84" s="23">
        <v>915616.5</v>
      </c>
      <c r="H84" s="23">
        <v>938820</v>
      </c>
    </row>
    <row r="85" spans="1:8" ht="38.549999999999997" customHeight="1" x14ac:dyDescent="0.3">
      <c r="A85" s="19" t="s">
        <v>78</v>
      </c>
      <c r="B85" s="20" t="s">
        <v>100</v>
      </c>
      <c r="C85" s="20" t="s">
        <v>86</v>
      </c>
      <c r="D85" s="20"/>
      <c r="E85" s="21">
        <f>E86</f>
        <v>1200000</v>
      </c>
      <c r="F85" s="22"/>
      <c r="G85" s="23">
        <v>915616.5</v>
      </c>
      <c r="H85" s="23">
        <v>938820</v>
      </c>
    </row>
    <row r="86" spans="1:8" ht="38.549999999999997" customHeight="1" x14ac:dyDescent="0.3">
      <c r="A86" s="19" t="s">
        <v>101</v>
      </c>
      <c r="B86" s="20" t="s">
        <v>100</v>
      </c>
      <c r="C86" s="20" t="s">
        <v>102</v>
      </c>
      <c r="D86" s="20"/>
      <c r="E86" s="21">
        <v>1200000</v>
      </c>
      <c r="F86" s="22"/>
      <c r="G86" s="23">
        <v>850000</v>
      </c>
      <c r="H86" s="23">
        <v>850000</v>
      </c>
    </row>
    <row r="87" spans="1:8" ht="57.75" customHeight="1" x14ac:dyDescent="0.3">
      <c r="A87" s="19" t="s">
        <v>48</v>
      </c>
      <c r="B87" s="20" t="s">
        <v>100</v>
      </c>
      <c r="C87" s="20" t="s">
        <v>102</v>
      </c>
      <c r="D87" s="20" t="s">
        <v>49</v>
      </c>
      <c r="E87" s="21">
        <v>1200000</v>
      </c>
      <c r="F87" s="22"/>
      <c r="G87" s="23">
        <v>850000</v>
      </c>
      <c r="H87" s="23">
        <v>850000</v>
      </c>
    </row>
    <row r="88" spans="1:8" ht="38.549999999999997" customHeight="1" x14ac:dyDescent="0.3">
      <c r="A88" s="14" t="s">
        <v>103</v>
      </c>
      <c r="B88" s="15" t="s">
        <v>104</v>
      </c>
      <c r="C88" s="15"/>
      <c r="D88" s="15"/>
      <c r="E88" s="16">
        <v>1531900</v>
      </c>
      <c r="F88" s="17"/>
      <c r="G88" s="18">
        <v>1486300</v>
      </c>
      <c r="H88" s="18">
        <v>1482900</v>
      </c>
    </row>
    <row r="89" spans="1:8" ht="38.549999999999997" customHeight="1" x14ac:dyDescent="0.3">
      <c r="A89" s="19" t="s">
        <v>105</v>
      </c>
      <c r="B89" s="20" t="s">
        <v>106</v>
      </c>
      <c r="C89" s="20"/>
      <c r="D89" s="20"/>
      <c r="E89" s="21">
        <v>1531900</v>
      </c>
      <c r="F89" s="22"/>
      <c r="G89" s="23">
        <v>1486300</v>
      </c>
      <c r="H89" s="23">
        <v>1482900</v>
      </c>
    </row>
    <row r="90" spans="1:8" ht="76.95" customHeight="1" x14ac:dyDescent="0.3">
      <c r="A90" s="19" t="s">
        <v>36</v>
      </c>
      <c r="B90" s="20" t="s">
        <v>106</v>
      </c>
      <c r="C90" s="20" t="s">
        <v>37</v>
      </c>
      <c r="D90" s="20"/>
      <c r="E90" s="21">
        <v>1531900</v>
      </c>
      <c r="F90" s="22"/>
      <c r="G90" s="23">
        <v>1486300</v>
      </c>
      <c r="H90" s="23">
        <v>1482900</v>
      </c>
    </row>
    <row r="91" spans="1:8" ht="38.549999999999997" customHeight="1" x14ac:dyDescent="0.3">
      <c r="A91" s="19" t="s">
        <v>107</v>
      </c>
      <c r="B91" s="20" t="s">
        <v>106</v>
      </c>
      <c r="C91" s="20" t="s">
        <v>108</v>
      </c>
      <c r="D91" s="20"/>
      <c r="E91" s="21">
        <v>1531900</v>
      </c>
      <c r="F91" s="22"/>
      <c r="G91" s="23">
        <v>1486300</v>
      </c>
      <c r="H91" s="23">
        <v>1482900</v>
      </c>
    </row>
    <row r="92" spans="1:8" ht="38.549999999999997" customHeight="1" x14ac:dyDescent="0.3">
      <c r="A92" s="19" t="s">
        <v>109</v>
      </c>
      <c r="B92" s="20" t="s">
        <v>106</v>
      </c>
      <c r="C92" s="20" t="s">
        <v>110</v>
      </c>
      <c r="D92" s="20"/>
      <c r="E92" s="21">
        <v>1531900</v>
      </c>
      <c r="F92" s="22"/>
      <c r="G92" s="23">
        <v>1486300</v>
      </c>
      <c r="H92" s="23">
        <v>1482900</v>
      </c>
    </row>
    <row r="93" spans="1:8" ht="115.5" customHeight="1" x14ac:dyDescent="0.3">
      <c r="A93" s="19" t="s">
        <v>42</v>
      </c>
      <c r="B93" s="20" t="s">
        <v>106</v>
      </c>
      <c r="C93" s="20" t="s">
        <v>110</v>
      </c>
      <c r="D93" s="20" t="s">
        <v>43</v>
      </c>
      <c r="E93" s="21">
        <v>1464900</v>
      </c>
      <c r="F93" s="22"/>
      <c r="G93" s="23">
        <v>1464900</v>
      </c>
      <c r="H93" s="23">
        <v>1464900</v>
      </c>
    </row>
    <row r="94" spans="1:8" ht="57.75" customHeight="1" x14ac:dyDescent="0.3">
      <c r="A94" s="27" t="s">
        <v>48</v>
      </c>
      <c r="B94" s="20" t="s">
        <v>106</v>
      </c>
      <c r="C94" s="20" t="s">
        <v>110</v>
      </c>
      <c r="D94" s="20" t="s">
        <v>49</v>
      </c>
      <c r="E94" s="21">
        <v>67000</v>
      </c>
      <c r="F94" s="22"/>
      <c r="G94" s="23">
        <v>21400</v>
      </c>
      <c r="H94" s="23">
        <v>18000</v>
      </c>
    </row>
    <row r="95" spans="1:8" ht="38.549999999999997" customHeight="1" x14ac:dyDescent="0.3">
      <c r="A95" s="28" t="s">
        <v>11</v>
      </c>
      <c r="B95" s="15" t="s">
        <v>111</v>
      </c>
      <c r="C95" s="15"/>
      <c r="D95" s="15"/>
      <c r="E95" s="29"/>
      <c r="F95" s="30"/>
      <c r="G95" s="18">
        <v>264000</v>
      </c>
      <c r="H95" s="18">
        <v>541000</v>
      </c>
    </row>
    <row r="96" spans="1:8" ht="38.549999999999997" customHeight="1" x14ac:dyDescent="0.3">
      <c r="A96" s="19" t="s">
        <v>112</v>
      </c>
      <c r="B96" s="20" t="s">
        <v>113</v>
      </c>
      <c r="C96" s="20"/>
      <c r="D96" s="20"/>
      <c r="E96" s="31"/>
      <c r="F96" s="32"/>
      <c r="G96" s="23">
        <v>264000</v>
      </c>
      <c r="H96" s="23">
        <v>541000</v>
      </c>
    </row>
    <row r="97" spans="1:8" ht="76.95" customHeight="1" x14ac:dyDescent="0.3">
      <c r="A97" s="19" t="s">
        <v>36</v>
      </c>
      <c r="B97" s="20" t="s">
        <v>113</v>
      </c>
      <c r="C97" s="20" t="s">
        <v>37</v>
      </c>
      <c r="D97" s="20"/>
      <c r="E97" s="31"/>
      <c r="F97" s="32"/>
      <c r="G97" s="23">
        <v>264000</v>
      </c>
      <c r="H97" s="23">
        <v>541000</v>
      </c>
    </row>
    <row r="98" spans="1:8" ht="38.549999999999997" customHeight="1" x14ac:dyDescent="0.3">
      <c r="A98" s="27" t="s">
        <v>112</v>
      </c>
      <c r="B98" s="20" t="s">
        <v>113</v>
      </c>
      <c r="C98" s="20" t="s">
        <v>114</v>
      </c>
      <c r="D98" s="20"/>
      <c r="E98" s="31"/>
      <c r="F98" s="32"/>
      <c r="G98" s="23">
        <v>264000</v>
      </c>
      <c r="H98" s="23">
        <v>541000</v>
      </c>
    </row>
    <row r="99" spans="1:8" ht="38.549999999999997" customHeight="1" x14ac:dyDescent="0.3">
      <c r="A99" s="28" t="s">
        <v>11</v>
      </c>
      <c r="B99" s="20" t="s">
        <v>113</v>
      </c>
      <c r="C99" s="20" t="s">
        <v>114</v>
      </c>
      <c r="D99" s="20" t="s">
        <v>115</v>
      </c>
      <c r="E99" s="31"/>
      <c r="F99" s="32"/>
      <c r="G99" s="23">
        <v>264000</v>
      </c>
      <c r="H99" s="23">
        <v>541000</v>
      </c>
    </row>
    <row r="100" spans="1:8" x14ac:dyDescent="0.3">
      <c r="A100" s="1"/>
      <c r="B100" s="1"/>
      <c r="C100" s="1"/>
      <c r="D100" s="1"/>
      <c r="E100" s="1"/>
      <c r="F100" s="1"/>
      <c r="G100" s="1"/>
      <c r="H100" s="1"/>
    </row>
  </sheetData>
  <mergeCells count="110">
    <mergeCell ref="E95:F95"/>
    <mergeCell ref="E96:F96"/>
    <mergeCell ref="E97:F97"/>
    <mergeCell ref="E98:F98"/>
    <mergeCell ref="E99:F99"/>
    <mergeCell ref="E89:F89"/>
    <mergeCell ref="E90:F90"/>
    <mergeCell ref="E91:F91"/>
    <mergeCell ref="E92:F92"/>
    <mergeCell ref="E93:F93"/>
    <mergeCell ref="E94:F94"/>
    <mergeCell ref="E85:F85"/>
    <mergeCell ref="E86:F86"/>
    <mergeCell ref="E87:F87"/>
    <mergeCell ref="E88:F88"/>
    <mergeCell ref="E79:F79"/>
    <mergeCell ref="E80:F80"/>
    <mergeCell ref="E81:F81"/>
    <mergeCell ref="E82:F82"/>
    <mergeCell ref="E83:F83"/>
    <mergeCell ref="E84:F84"/>
    <mergeCell ref="E72:F72"/>
    <mergeCell ref="E74:F74"/>
    <mergeCell ref="E75:F75"/>
    <mergeCell ref="E76:F76"/>
    <mergeCell ref="E77:F77"/>
    <mergeCell ref="E78:F78"/>
    <mergeCell ref="E64:F64"/>
    <mergeCell ref="E65:F65"/>
    <mergeCell ref="E66:F66"/>
    <mergeCell ref="E67:F67"/>
    <mergeCell ref="E68:F68"/>
    <mergeCell ref="E71:F71"/>
    <mergeCell ref="E73:F73"/>
    <mergeCell ref="E70:F70"/>
    <mergeCell ref="E69:F69"/>
    <mergeCell ref="E56:F56"/>
    <mergeCell ref="E57:F57"/>
    <mergeCell ref="E58:F58"/>
    <mergeCell ref="E61:F61"/>
    <mergeCell ref="E62:F62"/>
    <mergeCell ref="E63:F63"/>
    <mergeCell ref="E50:F50"/>
    <mergeCell ref="E51:F51"/>
    <mergeCell ref="E52:F52"/>
    <mergeCell ref="E53:F53"/>
    <mergeCell ref="E54:F54"/>
    <mergeCell ref="E55:F55"/>
    <mergeCell ref="E59:F59"/>
    <mergeCell ref="E60:F60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A18:A19"/>
    <mergeCell ref="B18:B19"/>
    <mergeCell ref="C18:C19"/>
    <mergeCell ref="D18:D19"/>
    <mergeCell ref="E18:H18"/>
    <mergeCell ref="E19:F19"/>
    <mergeCell ref="A12:H12"/>
    <mergeCell ref="A13:H13"/>
    <mergeCell ref="A14:H14"/>
    <mergeCell ref="A15:H15"/>
    <mergeCell ref="A16:H16"/>
    <mergeCell ref="A17:H17"/>
    <mergeCell ref="A7:E7"/>
    <mergeCell ref="F7:H7"/>
    <mergeCell ref="A8:H8"/>
    <mergeCell ref="A9:H9"/>
    <mergeCell ref="A10:H10"/>
    <mergeCell ref="A11:H11"/>
    <mergeCell ref="A4:E4"/>
    <mergeCell ref="F4:H4"/>
    <mergeCell ref="A5:E5"/>
    <mergeCell ref="F5:H5"/>
    <mergeCell ref="A6:E6"/>
    <mergeCell ref="F6:H6"/>
    <mergeCell ref="A1:E1"/>
    <mergeCell ref="F1:H1"/>
    <mergeCell ref="A2:E2"/>
    <mergeCell ref="F2:H2"/>
    <mergeCell ref="A3:E3"/>
    <mergeCell ref="F3:H3"/>
  </mergeCells>
  <pageMargins left="0.98424995000000004" right="0.59054165999999997" top="0.78738889999999995" bottom="0.78738889999999995" header="0.01" footer="0.5"/>
  <pageSetup paperSize="9" fitToHeight="0" orientation="landscape" r:id="rId1"/>
  <headerFooter>
    <oddHeader>&amp;"Times New Roman"&amp;10&amp;K000000&amp;P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Report</vt:lpstr>
      <vt:lpstr>__bookmark_1</vt:lpstr>
      <vt:lpstr>__bookmark_2</vt:lpstr>
      <vt:lpstr>Report!Заголовки_для_печати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User</cp:lastModifiedBy>
  <cp:lastPrinted>2026-07-06T10:23:25Z</cp:lastPrinted>
  <dcterms:created xsi:type="dcterms:W3CDTF">2025-12-24T09:48:34Z</dcterms:created>
  <dcterms:modified xsi:type="dcterms:W3CDTF">2026-07-06T10:24:32Z</dcterms:modified>
</cp:coreProperties>
</file>